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21" i="1" l="1"/>
  <c r="I21" i="1"/>
  <c r="H21" i="1"/>
  <c r="J20" i="1"/>
  <c r="I20" i="1"/>
  <c r="H20" i="1"/>
  <c r="J19" i="1"/>
  <c r="I19" i="1"/>
  <c r="H19" i="1"/>
  <c r="H22" i="1" s="1"/>
  <c r="G21" i="1"/>
  <c r="G20" i="1"/>
  <c r="G19" i="1"/>
  <c r="E21" i="1"/>
  <c r="E20" i="1"/>
  <c r="E19" i="1"/>
  <c r="D21" i="1"/>
  <c r="D20" i="1"/>
  <c r="D19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G17" i="1"/>
  <c r="G16" i="1"/>
  <c r="G15" i="1"/>
  <c r="G14" i="1"/>
  <c r="G13" i="1"/>
  <c r="G12" i="1"/>
  <c r="G11" i="1"/>
  <c r="E17" i="1"/>
  <c r="E16" i="1"/>
  <c r="E15" i="1"/>
  <c r="E14" i="1"/>
  <c r="E13" i="1"/>
  <c r="E12" i="1"/>
  <c r="E11" i="1"/>
  <c r="D17" i="1"/>
  <c r="D16" i="1"/>
  <c r="D15" i="1"/>
  <c r="D14" i="1"/>
  <c r="D13" i="1"/>
  <c r="D12" i="1"/>
  <c r="D11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E9" i="1"/>
  <c r="E8" i="1"/>
  <c r="E7" i="1"/>
  <c r="E6" i="1"/>
  <c r="E5" i="1"/>
  <c r="E4" i="1"/>
  <c r="D9" i="1"/>
  <c r="D8" i="1"/>
  <c r="D7" i="1"/>
  <c r="D6" i="1"/>
  <c r="D5" i="1"/>
  <c r="D4" i="1"/>
  <c r="J10" i="1" l="1"/>
  <c r="I10" i="1"/>
  <c r="I18" i="1"/>
  <c r="G22" i="1"/>
  <c r="I22" i="1"/>
  <c r="E22" i="1"/>
  <c r="E18" i="1"/>
  <c r="J18" i="1"/>
  <c r="H18" i="1"/>
  <c r="E10" i="1"/>
  <c r="J22" i="1"/>
  <c r="G18" i="1"/>
  <c r="H10" i="1"/>
  <c r="G10" i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<sst xmlns="http://schemas.openxmlformats.org/spreadsheetml/2006/main" count="48" uniqueCount="44">
  <si>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</si>
  <si>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</si>
  <si>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</si>
  <si>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</si>
  <si>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</si>
  <si>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</si>
  <si>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</si>
  <si>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</si>
  <si>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</si>
  <si>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</si>
  <si>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</si>
  <si>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</si>
  <si>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</si>
  <si>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</si>
  <si>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</si>
  <si>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</si>
  <si>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</si>
  <si>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</si>
  <si>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</si>
  <si>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</si>
  <si>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</si>
  <si>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</si>
  <si>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</si>
  <si>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</si>
  <si>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</si>
  <si>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</si>
  <si>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</si>
  <si>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</si>
  <si>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</si>
  <si>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</si>
  <si>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</si>
  <si>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13.7-150</t>
  </si>
  <si>
    <t>10.7-200</t>
  </si>
  <si>
    <t>5.2-200</t>
  </si>
  <si>
    <t>3.2-60</t>
  </si>
  <si>
    <t>5.8-200</t>
  </si>
  <si>
    <t>11.2-30</t>
  </si>
  <si>
    <t>17.1-30</t>
  </si>
  <si>
    <t>7.2-200</t>
  </si>
  <si>
    <t>12.2-90</t>
  </si>
  <si>
    <t>сладкое</t>
  </si>
  <si>
    <t>9.2-100</t>
  </si>
  <si>
    <t>5.5-200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</si>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</sst>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44657</v>
      </c>
    </row>
    <row r="2" spans="1:10" ht="7.5" customHeight="1" thickBot="1" x14ac:dyDescent="0.3"/>
    <row r="3" spans="1:10" x14ac:dyDescent="0.25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34" t="s">
        <v>11</v>
      </c>
      <c r="C4" s="9" t="s">
        <v>37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66.81</v>
      </c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 x14ac:dyDescent="0.25">
      <c r="A5" s="2"/>
      <c r="B5" s="35" t="s">
        <v>9</v>
      </c>
      <c r="C5" s="11" t="s">
        <v>38</v>
      </c>
      <c r="D5" s="43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 x14ac:dyDescent="0.25">
      <c r="A6" s="2"/>
      <c r="B6" s="34" t="s">
        <v>23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 x14ac:dyDescent="0.25">
      <c r="A7" s="2"/>
      <c r="B7" s="34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 x14ac:dyDescent="0.25">
      <c r="A8" s="2"/>
      <c r="B8" s="36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 x14ac:dyDescent="0.3">
      <c r="A9" s="2"/>
      <c r="B9" s="34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 x14ac:dyDescent="0.3">
      <c r="A10" s="3"/>
      <c r="B10" s="58"/>
      <c r="C10" s="17"/>
      <c r="D10" s="59"/>
      <c r="E10" s="31">
        <f>SUM(E4:E9)</f>
        <v>585</v>
      </c>
      <c r="F10" s="18"/>
      <c r="G10" s="29">
        <f>SUM(G4:G9)</f>
        <v>550.75</v>
      </c>
      <c r="H10" s="60">
        <f>SUM(H4:H9)</f>
        <v>20.593333333333334</v>
      </c>
      <c r="I10" s="60">
        <f>SUM(I4:I9)</f>
        <v>18.299999999999997</v>
      </c>
      <c r="J10" s="61">
        <f>SUM(J4:J9)</f>
        <v>83.26666666666668</v>
      </c>
    </row>
    <row r="11" spans="1:10" ht="15.75" x14ac:dyDescent="0.25">
      <c r="A11" s="2" t="s">
        <v>10</v>
      </c>
      <c r="B11" s="40" t="s">
        <v>11</v>
      </c>
      <c r="C11" s="44" t="s">
        <v>34</v>
      </c>
      <c r="D11" s="45" t="str">
        <f>'[1]ФРУКТЫ, ОВОЩИ'!$E$177</f>
        <v>Салат из квашеной капусты с луком</v>
      </c>
      <c r="E11" s="46">
        <f>'[1]ФРУКТЫ, ОВОЩИ'!$E$138</f>
        <v>60</v>
      </c>
      <c r="F11" s="47">
        <v>66.81</v>
      </c>
      <c r="G11" s="48">
        <f>'[1]ФРУКТЫ, ОВОЩИ'!$G$198</f>
        <v>66.900000000000006</v>
      </c>
      <c r="H11" s="48">
        <f>'[1]ФРУКТЫ, ОВОЩИ'!$A$198</f>
        <v>0.9</v>
      </c>
      <c r="I11" s="48">
        <f>'[1]ФРУКТЫ, ОВОЩИ'!$C$198</f>
        <v>5.4</v>
      </c>
      <c r="J11" s="48">
        <f>'[1]ФРУКТЫ, ОВОЩИ'!$E$198</f>
        <v>2</v>
      </c>
    </row>
    <row r="12" spans="1:10" ht="15.75" x14ac:dyDescent="0.25">
      <c r="A12" s="2"/>
      <c r="B12" s="41" t="s">
        <v>12</v>
      </c>
      <c r="C12" s="44" t="s">
        <v>32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 x14ac:dyDescent="0.25">
      <c r="A13" s="2"/>
      <c r="B13" s="41" t="s">
        <v>13</v>
      </c>
      <c r="C13" s="52" t="s">
        <v>39</v>
      </c>
      <c r="D13" s="53" t="str">
        <f>'[1]МЯСО, РЫБА'!$E$52</f>
        <v>Котлеты рыбные любительские</v>
      </c>
      <c r="E13" s="57">
        <f>'[1]МЯСО, РЫБА'!$E$55</f>
        <v>90</v>
      </c>
      <c r="F13" s="50"/>
      <c r="G13" s="51">
        <f>'[1]МЯСО, РЫБА'!$G$71</f>
        <v>151.30000000000001</v>
      </c>
      <c r="H13" s="51">
        <f>'[1]МЯСО, РЫБА'!$A$71</f>
        <v>10.9</v>
      </c>
      <c r="I13" s="51">
        <f>'[1]МЯСО, РЫБА'!$C$71</f>
        <v>8.8000000000000007</v>
      </c>
      <c r="J13" s="51">
        <f>'[1]МЯСО, РЫБА'!$E$71</f>
        <v>7</v>
      </c>
    </row>
    <row r="14" spans="1:10" ht="15.75" x14ac:dyDescent="0.25">
      <c r="A14" s="2"/>
      <c r="B14" s="41" t="s">
        <v>14</v>
      </c>
      <c r="C14" s="52" t="s">
        <v>31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 x14ac:dyDescent="0.25">
      <c r="A15" s="2"/>
      <c r="B15" s="41" t="s">
        <v>23</v>
      </c>
      <c r="C15" s="44" t="s">
        <v>35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 x14ac:dyDescent="0.25">
      <c r="A16" s="2"/>
      <c r="B16" s="41" t="s">
        <v>19</v>
      </c>
      <c r="C16" s="44" t="s">
        <v>29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f>'[1]ГАСТРОНОМИЯ, ВЫПЕЧКА'!$AC$72</f>
        <v>109.28571428571429</v>
      </c>
      <c r="H16" s="48">
        <f>'[1]ГАСТРОНОМИЯ, ВЫПЕЧКА'!$W$72</f>
        <v>3.5999999999999996</v>
      </c>
      <c r="I16" s="48">
        <f>'[1]ГАСТРОНОМИЯ, ВЫПЕЧКА'!$Y$72</f>
        <v>0.51428571428571423</v>
      </c>
      <c r="J16" s="48">
        <f>'[1]ГАСТРОНОМИЯ, ВЫПЕЧКА'!$AA$72</f>
        <v>21.985714285714288</v>
      </c>
    </row>
    <row r="17" spans="1:10" ht="15.75" x14ac:dyDescent="0.25">
      <c r="A17" s="2"/>
      <c r="B17" s="41" t="s">
        <v>16</v>
      </c>
      <c r="C17" s="44" t="s">
        <v>30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f>'[1]ГАСТРОНОМИЯ, ВЫПЕЧКА'!$AC$31</f>
        <v>67.5</v>
      </c>
      <c r="H17" s="48">
        <f>'[1]ГАСТРОНОМИЯ, ВЫПЕЧКА'!$W$31</f>
        <v>2.4</v>
      </c>
      <c r="I17" s="48">
        <f>'[1]ГАСТРОНОМИЯ, ВЫПЕЧКА'!$Y$31</f>
        <v>1.05</v>
      </c>
      <c r="J17" s="48">
        <f>'[1]ГАСТРОНОМИЯ, ВЫПЕЧКА'!$AA$31</f>
        <v>12.6</v>
      </c>
    </row>
    <row r="18" spans="1:10" ht="16.5" thickBot="1" x14ac:dyDescent="0.3">
      <c r="A18" s="2"/>
      <c r="B18" s="37"/>
      <c r="C18" s="22"/>
      <c r="D18" s="38"/>
      <c r="E18" s="14">
        <f>SUM(E11:E17)</f>
        <v>775</v>
      </c>
      <c r="F18" s="39"/>
      <c r="G18" s="14">
        <f>SUM(G11:G17)</f>
        <v>742.81904761904764</v>
      </c>
      <c r="H18" s="42">
        <f>SUM(H11:H17)</f>
        <v>25.68</v>
      </c>
      <c r="I18" s="42">
        <f>SUM(I11:I17)</f>
        <v>23.864285714285717</v>
      </c>
      <c r="J18" s="42">
        <f>SUM(J11:J17)</f>
        <v>108.11904761904762</v>
      </c>
    </row>
    <row r="19" spans="1:10" ht="15.75" x14ac:dyDescent="0.25">
      <c r="A19" s="1" t="s">
        <v>24</v>
      </c>
      <c r="B19" s="33" t="s">
        <v>43</v>
      </c>
      <c r="C19" s="64" t="s">
        <v>41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f>'[1]ЯЙЦО, ТВОРОГ, КАШИ'!$AN$117</f>
        <v>232.33333333333331</v>
      </c>
      <c r="H19" s="69">
        <f>'[1]ЯЙЦО, ТВОРОГ, КАШИ'!$AH$117</f>
        <v>17.600000000000001</v>
      </c>
      <c r="I19" s="69">
        <f>'[1]ЯЙЦО, ТВОРОГ, КАШИ'!$AJ$117</f>
        <v>4.0666666666666664</v>
      </c>
      <c r="J19" s="69">
        <f>'[1]ЯЙЦО, ТВОРОГ, КАШИ'!$AL$117</f>
        <v>31.333333333333336</v>
      </c>
    </row>
    <row r="20" spans="1:10" ht="15.75" x14ac:dyDescent="0.25">
      <c r="A20" s="2"/>
      <c r="B20" s="33" t="s">
        <v>40</v>
      </c>
      <c r="C20" s="62" t="s">
        <v>36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 x14ac:dyDescent="0.3">
      <c r="A21" s="2"/>
      <c r="B21" s="33" t="s">
        <v>23</v>
      </c>
      <c r="C21" s="62" t="s">
        <v>42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41.28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 x14ac:dyDescent="0.3">
      <c r="A22" s="3"/>
      <c r="B22" s="19"/>
      <c r="C22" s="20"/>
      <c r="D22" s="21"/>
      <c r="E22" s="27">
        <f>SUM(E19:E21)</f>
        <v>330</v>
      </c>
      <c r="F22" s="28"/>
      <c r="G22" s="29">
        <f>SUM(G19:G21)</f>
        <v>423.26666666666665</v>
      </c>
      <c r="H22" s="28">
        <f>SUM(H19:H21)</f>
        <v>20.380000000000003</v>
      </c>
      <c r="I22" s="28">
        <f>SUM(I19:I21)</f>
        <v>6.5666666666666664</v>
      </c>
      <c r="J22" s="30">
        <f>SUM(J19:J21)</f>
        <v>71</v>
      </c>
    </row>
    <row r="23" spans="1:10" ht="15.75" thickBot="1" x14ac:dyDescent="0.3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2022-04-06T08:54:21Z</dcterms:modified>
</cp:coreProperties>
</file>