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J11"/>
  <c r="J15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E6"/>
  <c r="D6"/>
  <c r="D5"/>
  <c r="E4"/>
  <c r="I20" l="1"/>
  <c r="I21" s="1"/>
  <c r="J20"/>
  <c r="J21" s="1"/>
  <c r="H20"/>
  <c r="G20"/>
  <c r="G11"/>
  <c r="H11"/>
  <c r="H21" s="1"/>
  <c r="G21" l="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<sst xmlns="http://schemas.openxmlformats.org/spreadsheetml/2006/main" count="51" uniqueCount="45">
  <si>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</si>
  <si>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</si>
  <si>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</si>
  <si>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</si>
  <si>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</si>
  <si>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</si>
  <si>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</si>
  <si>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</si>
  <si>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</si>
  <si>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</si>
  <si>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</si>
  <si>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</si>
  <si>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</si>
  <si>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</si>
  <si>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</si>
  <si>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</si>
  <si>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</si>
  <si>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</si>
  <si>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</si>
  <si>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</si>
  <si>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</si>
  <si>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</si>
  <si>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</si>
  <si>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</si>
  <si>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</si>
  <si>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</si>
  <si>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</si>
  <si>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</si>
  <si>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</si>
  <si>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</si>
  <si>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</si>
  <si>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</si>
  <si>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</si>
  <si>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</si>
  <si>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</si>
  <si>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МБОУ Гимназия №6 г.Тихорецка</t>
  </si>
  <si>
    <t>3.13-60</t>
  </si>
  <si>
    <t>Салат из свеклы отварной</t>
  </si>
  <si>
    <t>18.1-25</t>
  </si>
  <si>
    <t>Кондитерское изделие (печенье сахарное)</t>
  </si>
  <si>
    <t>100 (50/50)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</si>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</sst>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2427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18</v>
      </c>
      <c r="F1" s="11"/>
      <c r="I1" t="s">
        <v>1</v>
      </c>
      <c r="J1" s="10">
        <v>44959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37</v>
      </c>
      <c r="E4" s="27">
        <f>'[1]ФРУКТЫ, ОВОЩИ'!$E$348</f>
        <v>60</v>
      </c>
      <c r="F4" s="28"/>
      <c r="G4" s="29">
        <v>42.1</v>
      </c>
      <c r="H4" s="29">
        <v>0.8</v>
      </c>
      <c r="I4" s="29">
        <v>4.4000000000000004</v>
      </c>
      <c r="J4" s="29">
        <v>3.5</v>
      </c>
    </row>
    <row r="5" spans="1:10" ht="30">
      <c r="A5" s="2" t="s">
        <v>10</v>
      </c>
      <c r="B5" s="1" t="s">
        <v>11</v>
      </c>
      <c r="C5" s="42" t="s">
        <v>31</v>
      </c>
      <c r="D5" s="43" t="str">
        <f>'[1]МЯСО, РЫБА'!$E$585</f>
        <v>Рыба, тушенная в томате с овощами</v>
      </c>
      <c r="E5" s="30" t="s">
        <v>40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>
      <c r="A6" s="3"/>
      <c r="B6" s="41" t="s">
        <v>16</v>
      </c>
      <c r="C6" s="21" t="s">
        <v>32</v>
      </c>
      <c r="D6" s="44" t="str">
        <f>[1]ГАРНИРЫ!$E$269</f>
        <v>Картофель отварной</v>
      </c>
      <c r="E6" s="30">
        <f>[1]ГАРНИРЫ!$E$272</f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30</v>
      </c>
      <c r="C10" s="18" t="s">
        <v>38</v>
      </c>
      <c r="D10" s="45" t="s">
        <v>39</v>
      </c>
      <c r="E10" s="27">
        <v>25</v>
      </c>
      <c r="F10" s="31"/>
      <c r="G10" s="29">
        <v>106.2</v>
      </c>
      <c r="H10" s="29"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29</v>
      </c>
      <c r="E11" s="24">
        <v>510</v>
      </c>
      <c r="F11" s="23">
        <v>75.260000000000005</v>
      </c>
      <c r="G11" s="25">
        <f>SUM(G4:G10)</f>
        <v>546.98888888888894</v>
      </c>
      <c r="H11" s="46">
        <f>SUM(H4:H10)</f>
        <v>19.300000000000004</v>
      </c>
      <c r="I11" s="25">
        <f>SUM(I4:I10)</f>
        <v>18.866666666666667</v>
      </c>
      <c r="J11" s="26">
        <f>SUM(J4:J10)</f>
        <v>77.977777777777774</v>
      </c>
    </row>
    <row r="12" spans="1:10">
      <c r="A12" s="3" t="s">
        <v>12</v>
      </c>
      <c r="B12" s="6" t="s">
        <v>13</v>
      </c>
      <c r="C12" s="18" t="s">
        <v>41</v>
      </c>
      <c r="D12" s="19" t="s">
        <v>42</v>
      </c>
      <c r="E12" s="27">
        <f>'[1]ФРУКТЫ, ОВОЩИ'!$E$222</f>
        <v>60</v>
      </c>
      <c r="F12" s="33"/>
      <c r="G12" s="29">
        <v>8</v>
      </c>
      <c r="H12" s="29">
        <f>'[1]ФРУКТЫ, ОВОЩИ'!$A$240</f>
        <v>0.5</v>
      </c>
      <c r="I12" s="29">
        <v>0.1</v>
      </c>
      <c r="J12" s="29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v>3.3</v>
      </c>
      <c r="J13" s="35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>
      <c r="A16" s="3"/>
      <c r="B16" s="1" t="s">
        <v>28</v>
      </c>
      <c r="C16" s="18" t="s">
        <v>43</v>
      </c>
      <c r="D16" s="22" t="s">
        <v>44</v>
      </c>
      <c r="E16" s="27">
        <v>200</v>
      </c>
      <c r="F16" s="34"/>
      <c r="G16" s="29">
        <v>60.7</v>
      </c>
      <c r="H16" s="29">
        <v>0.5</v>
      </c>
      <c r="I16" s="29">
        <v>0.3</v>
      </c>
      <c r="J16" s="29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>
      <c r="A20" s="4"/>
      <c r="B20" s="5"/>
      <c r="C20" s="5"/>
      <c r="D20" s="32" t="s">
        <v>29</v>
      </c>
      <c r="E20" s="24">
        <v>700</v>
      </c>
      <c r="F20" s="25">
        <v>75.52</v>
      </c>
      <c r="G20" s="25">
        <f>SUM(G12:G19)</f>
        <v>745.30000000000007</v>
      </c>
      <c r="H20" s="25">
        <f>SUM(H12:H19)</f>
        <v>35.779999999999994</v>
      </c>
      <c r="I20" s="25">
        <f>SUM(I12:I19)</f>
        <v>25.4</v>
      </c>
      <c r="J20" s="26">
        <f>SUM(J12:J19)</f>
        <v>95</v>
      </c>
    </row>
    <row r="21" spans="1:10">
      <c r="E21" s="37">
        <f>E20+E11</f>
        <v>1210</v>
      </c>
      <c r="F21" s="38"/>
      <c r="G21" s="39">
        <f>G20+G11</f>
        <v>1292.288888888889</v>
      </c>
      <c r="H21" s="39">
        <f>H20+H11</f>
        <v>55.08</v>
      </c>
      <c r="I21" s="39">
        <f>I20+I11</f>
        <v>44.266666666666666</v>
      </c>
      <c r="J21" s="39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2023-01-29T17:43:35Z</dcterms:modified>
</cp:coreProperties>
</file>