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G24"/>
  <c r="G23"/>
  <c r="G22"/>
  <c r="E24"/>
  <c r="E23"/>
  <c r="E22"/>
  <c r="D24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J21" s="1"/>
  <c r="I13"/>
  <c r="I21" s="1"/>
  <c r="H13"/>
  <c r="G19"/>
  <c r="G18"/>
  <c r="G17"/>
  <c r="G16"/>
  <c r="G15"/>
  <c r="G14"/>
  <c r="G13"/>
  <c r="E19"/>
  <c r="E18"/>
  <c r="E17"/>
  <c r="E16"/>
  <c r="E15"/>
  <c r="E14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4"/>
  <c r="E12" s="1"/>
  <c r="D9"/>
  <c r="D8"/>
  <c r="D7"/>
  <c r="D6"/>
  <c r="D5"/>
  <c r="H25"/>
  <c r="J25"/>
  <c r="G25"/>
  <c r="E25"/>
  <c r="H21"/>
  <c r="G21"/>
  <c r="I12"/>
  <c r="J12"/>
  <c r="I25"/>
  <c r="H12" l="1"/>
  <c r="G12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<sst xmlns="http://schemas.openxmlformats.org/spreadsheetml/2006/main" count="53" uniqueCount="49">
  <si>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</si>
  <si>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</si>
  <si>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</si>
  <si>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</si>
  <si>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</si>
  <si>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</si>
  <si>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</si>
  <si>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</si>
  <si>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</si>
  <si>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</si>
  <si>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</si>
  <si>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</si>
  <si>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</si>
  <si>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</si>
  <si>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</si>
  <si>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</si>
  <si>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</si>
  <si>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</si>
  <si>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</si>
  <si>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</si>
  <si>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</si>
  <si>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</si>
  <si>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</si>
  <si>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</si>
  <si>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</si>
  <si>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</si>
  <si>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МБОУ Гимназия №6 г.Тихорецка</t>
  </si>
  <si>
    <t>1.1-100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</si>
  <si>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</si>
  <si>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</si>
  <si>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</si>
  <si>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</si>
  <si>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</si>
  <si>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</si>
  <si>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</si>
  <si>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</si>
  <si>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</si>
  <si>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</si>
  <si>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</si>
  <si>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</si>
  <si>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</si>
  <si>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</si>
  <si>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</si>
  <si>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</si>
  <si>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</si>
  <si>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</si>
  <si>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</si>
  <si>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16.4-80</t>
  </si>
  <si>
    <t>5.1-200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</si>
</sst>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49" fontId="6" fillId="7" borderId="1" xfId="1" applyNumberFormat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vertical="center" wrapText="1"/>
    </xf>
    <xf numFmtId="2" fontId="0" fillId="7" borderId="1" xfId="0" applyNumberFormat="1" applyFill="1" applyBorder="1" applyProtection="1">
      <protection locked="0"/>
    </xf>
    <xf numFmtId="0" fontId="3" fillId="7" borderId="1" xfId="1" applyFont="1" applyFill="1" applyBorder="1" applyAlignment="1">
      <alignment vertical="center" wrapText="1"/>
    </xf>
    <xf numFmtId="2" fontId="0" fillId="7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310">
          <cell r="E310" t="str">
            <v xml:space="preserve">Сдоба </v>
          </cell>
        </row>
        <row r="313">
          <cell r="E313">
            <v>80</v>
          </cell>
        </row>
        <row r="333">
          <cell r="A333">
            <v>6.5</v>
          </cell>
          <cell r="C333">
            <v>5.3</v>
          </cell>
          <cell r="E333">
            <v>46.1</v>
          </cell>
          <cell r="G333">
            <v>257.5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5" t="s">
        <v>26</v>
      </c>
      <c r="C1" s="76"/>
      <c r="D1" s="77"/>
      <c r="E1" t="s">
        <v>17</v>
      </c>
      <c r="F1" s="8"/>
      <c r="I1" t="s">
        <v>22</v>
      </c>
      <c r="J1" s="7">
        <v>44595</v>
      </c>
    </row>
    <row r="2" spans="1:10" ht="7.5" customHeight="1" thickBot="1"/>
    <row r="3" spans="1:10">
      <c r="A3" s="4" t="s">
        <v>1</v>
      </c>
      <c r="B3" s="3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42" t="s">
        <v>11</v>
      </c>
      <c r="C4" s="9" t="s">
        <v>32</v>
      </c>
      <c r="D4" s="10" t="s">
        <v>33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>
      <c r="A5" s="2"/>
      <c r="B5" s="43" t="s">
        <v>9</v>
      </c>
      <c r="C5" s="57" t="s">
        <v>36</v>
      </c>
      <c r="D5" s="58" t="str">
        <f>'[1]МЯСО, РЫБА'!$E$93</f>
        <v>Тефтели рыбные тушеные в соусе</v>
      </c>
      <c r="E5" s="59" t="s">
        <v>40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>
      <c r="A6" s="2"/>
      <c r="B6" s="42" t="s">
        <v>23</v>
      </c>
      <c r="C6" s="57" t="s">
        <v>37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>
      <c r="A7" s="2"/>
      <c r="B7" s="62"/>
      <c r="C7" s="9" t="s">
        <v>38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>
      <c r="A8" s="2"/>
      <c r="B8" s="44" t="s">
        <v>18</v>
      </c>
      <c r="C8" s="9" t="s">
        <v>28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42" t="s">
        <v>18</v>
      </c>
      <c r="C9" s="9" t="s">
        <v>29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42"/>
      <c r="C10" s="9"/>
      <c r="D10" s="10" t="s">
        <v>34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>
      <c r="A11" s="2"/>
      <c r="B11" s="42"/>
      <c r="C11" s="9" t="s">
        <v>39</v>
      </c>
      <c r="D11" s="10" t="s">
        <v>35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>
      <c r="A12" s="3"/>
      <c r="B12" s="40"/>
      <c r="C12" s="17"/>
      <c r="E12" s="38">
        <f>SUM(E4:E11)</f>
        <v>735</v>
      </c>
      <c r="F12" s="18">
        <v>66.599999999999994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>
      <c r="A13" s="2" t="s">
        <v>10</v>
      </c>
      <c r="B13" s="48" t="s">
        <v>11</v>
      </c>
      <c r="C13" s="23" t="s">
        <v>42</v>
      </c>
      <c r="D13" s="63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>
      <c r="A14" s="2"/>
      <c r="B14" s="49" t="s">
        <v>12</v>
      </c>
      <c r="C14" s="23" t="s">
        <v>43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4">
        <f>[1]СУПЫ!$G$283</f>
        <v>98.9</v>
      </c>
      <c r="H14" s="64">
        <f>[1]СУПЫ!$A$283</f>
        <v>4.5999999999999996</v>
      </c>
      <c r="I14" s="64">
        <f>[1]СУПЫ!$C$283</f>
        <v>3.3</v>
      </c>
      <c r="J14" s="64">
        <f>[1]СУПЫ!$E$283</f>
        <v>12.6</v>
      </c>
    </row>
    <row r="15" spans="1:10" ht="15.75">
      <c r="A15" s="2"/>
      <c r="B15" s="49" t="s">
        <v>13</v>
      </c>
      <c r="C15" s="23" t="s">
        <v>44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>
      <c r="A16" s="2"/>
      <c r="B16" s="49" t="s">
        <v>14</v>
      </c>
      <c r="C16" s="23" t="s">
        <v>45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>
      <c r="A17" s="2"/>
      <c r="B17" s="49" t="s">
        <v>23</v>
      </c>
      <c r="C17" s="23" t="s">
        <v>46</v>
      </c>
      <c r="D17" s="65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>
      <c r="A18" s="2"/>
      <c r="B18" s="49" t="s">
        <v>19</v>
      </c>
      <c r="C18" s="23" t="s">
        <v>30</v>
      </c>
      <c r="D18" s="65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>
      <c r="A19" s="2"/>
      <c r="B19" s="50" t="s">
        <v>16</v>
      </c>
      <c r="C19" s="23" t="s">
        <v>31</v>
      </c>
      <c r="D19" s="65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>
      <c r="A20" s="2"/>
      <c r="B20" s="51"/>
      <c r="C20" s="23"/>
      <c r="D20" s="65" t="s">
        <v>41</v>
      </c>
      <c r="E20" s="24">
        <v>200</v>
      </c>
      <c r="F20" s="66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>
      <c r="A21" s="2"/>
      <c r="B21" s="45"/>
      <c r="C21" s="29"/>
      <c r="D21" s="46"/>
      <c r="E21" s="14">
        <f>SUM(E13:E20)</f>
        <v>975</v>
      </c>
      <c r="F21" s="47">
        <v>66.599999999999994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>
      <c r="A22" s="1" t="s">
        <v>24</v>
      </c>
      <c r="B22" s="41" t="s">
        <v>25</v>
      </c>
      <c r="C22" s="67" t="s">
        <v>47</v>
      </c>
      <c r="D22" s="73" t="str">
        <f>'[1]ГАСТРОНОМИЯ, ВЫПЕЧКА'!$E$310</f>
        <v xml:space="preserve">Сдоба </v>
      </c>
      <c r="E22" s="68">
        <f>'[1]ГАСТРОНОМИЯ, ВЫПЕЧКА'!$E$313</f>
        <v>80</v>
      </c>
      <c r="F22" s="69"/>
      <c r="G22" s="70">
        <f>'[1]ГАСТРОНОМИЯ, ВЫПЕЧКА'!$G$333</f>
        <v>257.5</v>
      </c>
      <c r="H22" s="70">
        <f>'[1]ГАСТРОНОМИЯ, ВЫПЕЧКА'!$A$333</f>
        <v>6.5</v>
      </c>
      <c r="I22" s="70">
        <f>'[1]ГАСТРОНОМИЯ, ВЫПЕЧКА'!$C$333</f>
        <v>5.3</v>
      </c>
      <c r="J22" s="70">
        <f>'[1]ГАСТРОНОМИЯ, ВЫПЕЧКА'!$E$333</f>
        <v>46.1</v>
      </c>
    </row>
    <row r="23" spans="1:10" ht="15.75">
      <c r="A23" s="2"/>
      <c r="B23" s="41" t="s">
        <v>15</v>
      </c>
      <c r="C23" s="67" t="s">
        <v>27</v>
      </c>
      <c r="D23" s="73" t="str">
        <f>'[1]ФРУКТЫ, ОВОЩИ'!$P$11</f>
        <v>Фрукты свежие (яблоки)</v>
      </c>
      <c r="E23" s="68">
        <f>'[1]ФРУКТЫ, ОВОЩИ'!$E$14</f>
        <v>100</v>
      </c>
      <c r="F23" s="72"/>
      <c r="G23" s="70">
        <f>'[1]ФРУКТЫ, ОВОЩИ'!$G$27</f>
        <v>45</v>
      </c>
      <c r="H23" s="70">
        <f>'[1]ФРУКТЫ, ОВОЩИ'!$A$27</f>
        <v>0.4</v>
      </c>
      <c r="I23" s="70">
        <f>'[1]ФРУКТЫ, ОВОЩИ'!$C$27</f>
        <v>0.4</v>
      </c>
      <c r="J23" s="70">
        <f>'[1]ФРУКТЫ, ОВОЩИ'!$E$27</f>
        <v>10.4</v>
      </c>
    </row>
    <row r="24" spans="1:10" ht="16.5" thickBot="1">
      <c r="A24" s="2"/>
      <c r="B24" s="41" t="s">
        <v>23</v>
      </c>
      <c r="C24" s="67" t="s">
        <v>48</v>
      </c>
      <c r="D24" s="71" t="str">
        <f>[1]НАПИТКИ!$P$11</f>
        <v>Чай с сахаром</v>
      </c>
      <c r="E24" s="68">
        <f>[1]НАПИТКИ!$P$14</f>
        <v>200</v>
      </c>
      <c r="F24" s="74"/>
      <c r="G24" s="70">
        <f>[1]НАПИТКИ!$R$29</f>
        <v>62.239999999999995</v>
      </c>
      <c r="H24" s="70">
        <f>[1]НАПИТКИ!$L$29</f>
        <v>0.15999999999999998</v>
      </c>
      <c r="I24" s="70">
        <f>[1]НАПИТКИ!$N$29</f>
        <v>0</v>
      </c>
      <c r="J24" s="70">
        <f>[1]НАПИТКИ!$P$29</f>
        <v>15.440000000000001</v>
      </c>
    </row>
    <row r="25" spans="1:10" ht="15.75" thickBot="1">
      <c r="A25" s="3"/>
      <c r="B25" s="20"/>
      <c r="C25" s="21"/>
      <c r="D25" s="22"/>
      <c r="E25" s="34">
        <f>SUM(E22:E24)</f>
        <v>380</v>
      </c>
      <c r="F25" s="35">
        <v>33.799999999999997</v>
      </c>
      <c r="G25" s="36">
        <f>SUM(G22:G24)</f>
        <v>364.74</v>
      </c>
      <c r="H25" s="35">
        <f>SUM(H22:H24)</f>
        <v>7.0600000000000005</v>
      </c>
      <c r="I25" s="35">
        <f>SUM(I22:I24)</f>
        <v>5.7</v>
      </c>
      <c r="J25" s="37">
        <f>SUM(J22:J24)</f>
        <v>71.94</v>
      </c>
    </row>
    <row r="26" spans="1:10" ht="15.75" thickBot="1">
      <c r="A26" s="3"/>
      <c r="B26" s="29"/>
      <c r="C26" s="29"/>
      <c r="D26" s="30"/>
      <c r="E26" s="31"/>
      <c r="F26" s="32"/>
      <c r="G26" s="31"/>
      <c r="H26" s="31"/>
      <c r="I26" s="31"/>
      <c r="J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2022-01-30T16:59:48Z</dcterms:modified>
</cp:coreProperties>
</file>