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J22"/>
  <c r="I22"/>
  <c r="H22"/>
  <c r="J21"/>
  <c r="G22"/>
  <c r="E23"/>
  <c r="E22"/>
  <c r="E21"/>
  <c r="E24" s="1"/>
  <c r="D23"/>
  <c r="D22"/>
  <c r="D21"/>
  <c r="J19"/>
  <c r="I19"/>
  <c r="H19"/>
  <c r="J16"/>
  <c r="I16"/>
  <c r="H16"/>
  <c r="J15"/>
  <c r="I15"/>
  <c r="H15"/>
  <c r="J13"/>
  <c r="I13"/>
  <c r="H13"/>
  <c r="J12"/>
  <c r="H12"/>
  <c r="G19"/>
  <c r="G16"/>
  <c r="G13"/>
  <c r="G12"/>
  <c r="E19"/>
  <c r="E18"/>
  <c r="E17"/>
  <c r="E16"/>
  <c r="E15"/>
  <c r="E14"/>
  <c r="E13"/>
  <c r="E12"/>
  <c r="D19"/>
  <c r="D18"/>
  <c r="D17"/>
  <c r="D16"/>
  <c r="D15"/>
  <c r="D13"/>
  <c r="D12"/>
  <c r="J11"/>
  <c r="I11"/>
  <c r="E8"/>
  <c r="E7"/>
  <c r="E6"/>
  <c r="E5"/>
  <c r="E4"/>
  <c r="D8"/>
  <c r="D7"/>
  <c r="D5"/>
  <c r="I24"/>
  <c r="G20" l="1"/>
  <c r="G24"/>
  <c r="H11"/>
  <c r="G11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<sst xmlns="http://schemas.openxmlformats.org/spreadsheetml/2006/main" count="53" uniqueCount="49">
  <si>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</si>
  <si>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</si>
  <si>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</si>
  <si>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</si>
  <si>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</si>
  <si>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</si>
  <si>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</si>
  <si>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</si>
  <si>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</si>
  <si>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</si>
  <si>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</si>
  <si>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</si>
  <si>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</si>
  <si>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</si>
  <si>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</si>
  <si>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</si>
  <si>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</si>
  <si>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</si>
  <si>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</si>
  <si>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</si>
  <si>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</si>
  <si>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</si>
  <si>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</si>
  <si>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</si>
  <si>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</si>
  <si>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</si>
  <si>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</si>
  <si>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</si>
  <si>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</si>
  <si>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</si>
  <si>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</si>
  <si>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</si>
  <si>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</si>
  <si>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</si>
  <si>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</si>
  <si>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</si>
  <si>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</si>
  <si>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</si>
  <si>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</si>
  <si>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</si>
  <si>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</si>
  <si>
    <t>блюдо</t>
  </si>
  <si>
    <t>3.5-60</t>
  </si>
  <si>
    <t>Салат из моркови</t>
  </si>
  <si>
    <t>Завтрак</t>
  </si>
  <si>
    <t>5.12-200</t>
  </si>
  <si>
    <t>Кефир</t>
  </si>
  <si>
    <t>18.1-25</t>
  </si>
  <si>
    <t>Кондитерское изделие (печенье сахарное)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</si>
</sst>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L74">
            <v>26.333333333333336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78">
          <cell r="E178" t="str">
            <v>Плов с мясом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25</v>
      </c>
      <c r="C1" s="81"/>
      <c r="D1" s="82"/>
      <c r="E1" t="s">
        <v>17</v>
      </c>
      <c r="F1" s="8"/>
      <c r="I1" t="s">
        <v>22</v>
      </c>
      <c r="J1" s="7">
        <v>44839</v>
      </c>
    </row>
    <row r="2" spans="1:10" ht="7.5" customHeight="1" thickBot="1"/>
    <row r="3" spans="1:10">
      <c r="A3" s="4" t="s">
        <v>1</v>
      </c>
      <c r="B3" s="57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78" t="s">
        <v>44</v>
      </c>
      <c r="B4" s="60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3">
        <v>95.26</v>
      </c>
      <c r="G4" s="19">
        <v>73.5</v>
      </c>
      <c r="H4" s="19">
        <v>0.6</v>
      </c>
      <c r="I4" s="19">
        <v>4.4000000000000004</v>
      </c>
      <c r="J4" s="19">
        <v>5.4</v>
      </c>
    </row>
    <row r="5" spans="1:10" ht="15.75">
      <c r="A5" s="2"/>
      <c r="B5" s="61" t="s">
        <v>9</v>
      </c>
      <c r="C5" s="9" t="s">
        <v>31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v>195.6</v>
      </c>
      <c r="H5" s="20">
        <v>11.2</v>
      </c>
      <c r="I5" s="20">
        <v>9.4</v>
      </c>
      <c r="J5" s="20">
        <v>13.5</v>
      </c>
    </row>
    <row r="6" spans="1:10" ht="15.75">
      <c r="A6" s="2"/>
      <c r="B6" s="60" t="s">
        <v>23</v>
      </c>
      <c r="C6" s="9" t="s">
        <v>45</v>
      </c>
      <c r="D6" s="12" t="s">
        <v>46</v>
      </c>
      <c r="E6" s="11">
        <f>[1]НАПИТКИ!$P$92</f>
        <v>200</v>
      </c>
      <c r="F6" s="13"/>
      <c r="G6" s="79">
        <v>94.5</v>
      </c>
      <c r="H6" s="79">
        <v>5</v>
      </c>
      <c r="I6" s="79">
        <v>4.4000000000000004</v>
      </c>
      <c r="J6" s="79">
        <v>8.1999999999999993</v>
      </c>
    </row>
    <row r="7" spans="1:10" ht="15.75">
      <c r="A7" s="2"/>
      <c r="B7" s="62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v>73</v>
      </c>
      <c r="H7" s="19">
        <v>0.3</v>
      </c>
      <c r="I7" s="19">
        <v>0</v>
      </c>
      <c r="J7" s="19">
        <v>17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v>35</v>
      </c>
      <c r="H8" s="19">
        <v>1</v>
      </c>
      <c r="I8" s="19">
        <v>0.7</v>
      </c>
      <c r="J8" s="19">
        <v>6.7</v>
      </c>
    </row>
    <row r="9" spans="1:10" ht="17.25" customHeight="1">
      <c r="A9" s="2"/>
      <c r="B9" s="60"/>
      <c r="C9" s="15" t="s">
        <v>47</v>
      </c>
      <c r="D9" s="10" t="s">
        <v>48</v>
      </c>
      <c r="E9" s="11">
        <v>25</v>
      </c>
      <c r="F9" s="14"/>
      <c r="G9" s="19">
        <v>68.3</v>
      </c>
      <c r="H9" s="19">
        <v>1.6</v>
      </c>
      <c r="I9" s="19">
        <v>2</v>
      </c>
      <c r="J9" s="19">
        <v>11</v>
      </c>
    </row>
    <row r="10" spans="1:10" ht="16.5" thickBot="1">
      <c r="A10" s="2"/>
      <c r="B10" s="60"/>
      <c r="C10" s="15"/>
      <c r="D10" s="16"/>
      <c r="E10" s="17"/>
      <c r="F10" s="14"/>
      <c r="G10" s="19"/>
      <c r="H10" s="19"/>
      <c r="I10" s="19"/>
      <c r="J10" s="19"/>
    </row>
    <row r="11" spans="1:10" ht="15.75" thickBot="1">
      <c r="A11" s="2"/>
      <c r="B11" s="58"/>
      <c r="C11" s="21"/>
      <c r="D11" s="21"/>
      <c r="E11" s="56">
        <v>500</v>
      </c>
      <c r="F11" s="22"/>
      <c r="G11" s="23">
        <f>SUM(G4:G10)</f>
        <v>539.9</v>
      </c>
      <c r="H11" s="73">
        <f>SUM(H4:H10)</f>
        <v>19.7</v>
      </c>
      <c r="I11" s="73">
        <f t="shared" ref="I11:J11" si="0">SUM(I4:I10)</f>
        <v>20.900000000000002</v>
      </c>
      <c r="J11" s="73">
        <f t="shared" si="0"/>
        <v>61.8</v>
      </c>
    </row>
    <row r="12" spans="1:10" ht="15.75">
      <c r="A12" s="78" t="s">
        <v>10</v>
      </c>
      <c r="B12" s="66" t="s">
        <v>11</v>
      </c>
      <c r="C12" s="24" t="s">
        <v>33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>
        <v>95.52</v>
      </c>
      <c r="G12" s="28">
        <f>'[1]ФРУКТЫ, ОВОЩИ'!$G$538</f>
        <v>63.09</v>
      </c>
      <c r="H12" s="28">
        <f>'[1]ФРУКТЫ, ОВОЩИ'!$A$538</f>
        <v>0.72</v>
      </c>
      <c r="I12" s="28">
        <v>4.4000000000000004</v>
      </c>
      <c r="J12" s="28">
        <f>'[1]ФРУКТЫ, ОВОЩИ'!$E$538</f>
        <v>2.82</v>
      </c>
    </row>
    <row r="13" spans="1:10" ht="31.5">
      <c r="A13" s="2"/>
      <c r="B13" s="67" t="s">
        <v>12</v>
      </c>
      <c r="C13" s="24" t="s">
        <v>34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>
      <c r="A14" s="2"/>
      <c r="B14" s="67" t="s">
        <v>13</v>
      </c>
      <c r="C14" s="24" t="s">
        <v>35</v>
      </c>
      <c r="D14" s="68" t="s">
        <v>32</v>
      </c>
      <c r="E14" s="26">
        <f>'[1]МЯСО, РЫБА'!$E$140</f>
        <v>90</v>
      </c>
      <c r="F14" s="30"/>
      <c r="G14" s="35">
        <v>205</v>
      </c>
      <c r="H14" s="35">
        <v>10.4</v>
      </c>
      <c r="I14" s="35">
        <v>9.5</v>
      </c>
      <c r="J14" s="35">
        <v>17.7</v>
      </c>
    </row>
    <row r="15" spans="1:10" ht="15.75">
      <c r="A15" s="2"/>
      <c r="B15" s="67" t="s">
        <v>14</v>
      </c>
      <c r="C15" s="32" t="s">
        <v>36</v>
      </c>
      <c r="D15" s="75" t="str">
        <f>[1]ГАРНИРЫ!$E$139</f>
        <v>Капуста тушеная</v>
      </c>
      <c r="E15" s="33">
        <f>[1]ГАРНИРЫ!$E$142</f>
        <v>150</v>
      </c>
      <c r="F15" s="30"/>
      <c r="G15" s="31">
        <v>80.5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>
      <c r="A16" s="2"/>
      <c r="B16" s="67" t="s">
        <v>23</v>
      </c>
      <c r="C16" s="24" t="s">
        <v>37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>
      <c r="A17" s="2"/>
      <c r="B17" s="67" t="s">
        <v>19</v>
      </c>
      <c r="C17" s="24" t="s">
        <v>29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v>93.9</v>
      </c>
      <c r="H17" s="28">
        <v>0.4</v>
      </c>
      <c r="I17" s="28">
        <v>0.1</v>
      </c>
      <c r="J17" s="28">
        <v>21.9</v>
      </c>
    </row>
    <row r="18" spans="1:10" ht="15.75">
      <c r="A18" s="2"/>
      <c r="B18" s="69" t="s">
        <v>16</v>
      </c>
      <c r="C18" s="24" t="s">
        <v>30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v>52.5</v>
      </c>
      <c r="H18" s="28">
        <v>1.5</v>
      </c>
      <c r="I18" s="28">
        <v>1.1000000000000001</v>
      </c>
      <c r="J18" s="28">
        <v>10.1</v>
      </c>
    </row>
    <row r="19" spans="1:10" ht="15.75">
      <c r="A19" s="2"/>
      <c r="B19" s="70" t="s">
        <v>15</v>
      </c>
      <c r="C19" s="24" t="s">
        <v>26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1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>
      <c r="A20" s="2"/>
      <c r="B20" s="63"/>
      <c r="C20" s="47"/>
      <c r="D20" s="64"/>
      <c r="E20" s="18">
        <v>700</v>
      </c>
      <c r="F20" s="65"/>
      <c r="G20" s="18">
        <f>SUM(G12:G19)</f>
        <v>709.42333333333329</v>
      </c>
      <c r="H20" s="74">
        <v>20.2</v>
      </c>
      <c r="I20" s="74">
        <v>23.1</v>
      </c>
      <c r="J20" s="74">
        <v>106.6</v>
      </c>
    </row>
    <row r="21" spans="1:10" ht="15.75">
      <c r="A21" s="1" t="s">
        <v>24</v>
      </c>
      <c r="B21" s="59" t="s">
        <v>41</v>
      </c>
      <c r="C21" s="41" t="s">
        <v>38</v>
      </c>
      <c r="D21" s="76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2"/>
      <c r="G21" s="44">
        <v>116.6</v>
      </c>
      <c r="H21" s="44">
        <v>8.1999999999999993</v>
      </c>
      <c r="I21" s="44">
        <v>3.5</v>
      </c>
      <c r="J21" s="44">
        <f>'[1]ЯЙЦО, ТВОРОГ, КАШИ'!$AL$74</f>
        <v>26.333333333333336</v>
      </c>
    </row>
    <row r="22" spans="1:10" ht="15.75">
      <c r="A22" s="2"/>
      <c r="B22" s="59"/>
      <c r="C22" s="40" t="s">
        <v>39</v>
      </c>
      <c r="D22" s="77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>
      <c r="A23" s="2"/>
      <c r="B23" s="45" t="s">
        <v>23</v>
      </c>
      <c r="C23" s="40" t="s">
        <v>40</v>
      </c>
      <c r="D23" s="76" t="str">
        <f>[1]НАПИТКИ!$P$89</f>
        <v>Какао с молоком</v>
      </c>
      <c r="E23" s="41">
        <f>[1]НАПИТКИ!$P$92</f>
        <v>200</v>
      </c>
      <c r="F23" s="46"/>
      <c r="G23" s="44">
        <v>87.6</v>
      </c>
      <c r="H23" s="44">
        <v>1.5</v>
      </c>
      <c r="I23" s="44">
        <v>0.4</v>
      </c>
      <c r="J23" s="44">
        <v>17</v>
      </c>
    </row>
    <row r="24" spans="1:10" ht="15.75" thickBot="1">
      <c r="A24" s="3"/>
      <c r="B24" s="37"/>
      <c r="C24" s="38"/>
      <c r="D24" s="39"/>
      <c r="E24" s="52">
        <f>SUM(E21:E23)</f>
        <v>330</v>
      </c>
      <c r="F24" s="53"/>
      <c r="G24" s="54">
        <f>SUM(G21:G23)</f>
        <v>300.2</v>
      </c>
      <c r="H24" s="53">
        <f>SUM(H21:H23)</f>
        <v>11.799999999999999</v>
      </c>
      <c r="I24" s="53">
        <f>SUM(I21:I23)</f>
        <v>6.4</v>
      </c>
      <c r="J24" s="55">
        <v>59.9</v>
      </c>
    </row>
    <row r="25" spans="1:10" ht="15.75" thickBot="1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2022-10-01T18:24:09Z</dcterms:modified>
</cp:coreProperties>
</file>