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5"/>
  <c r="I15"/>
  <c r="H15"/>
  <c r="J14"/>
  <c r="I14"/>
  <c r="H14"/>
  <c r="I13"/>
  <c r="H13"/>
  <c r="G17"/>
  <c r="G15"/>
  <c r="G14"/>
  <c r="E19"/>
  <c r="D19"/>
  <c r="E18"/>
  <c r="D18"/>
  <c r="E17"/>
  <c r="D17"/>
  <c r="E16"/>
  <c r="D15"/>
  <c r="E14"/>
  <c r="D14"/>
  <c r="E13"/>
  <c r="J5"/>
  <c r="I5"/>
  <c r="H5"/>
  <c r="G5"/>
  <c r="E8"/>
  <c r="D8"/>
  <c r="E7"/>
  <c r="D7"/>
  <c r="E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<sst xmlns="http://schemas.openxmlformats.org/spreadsheetml/2006/main" count="53" uniqueCount="49">
  <si>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</si>
  <si>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</si>
  <si>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</si>
  <si>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</si>
  <si>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</si>
  <si>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</si>
  <si>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</si>
  <si>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</si>
  <si>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</si>
  <si>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</si>
  <si>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</si>
  <si>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</si>
  <si>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</si>
  <si>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</si>
  <si>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</si>
  <si>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</si>
  <si>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</si>
  <si>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</si>
  <si>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</si>
  <si>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</si>
  <si>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</si>
  <si>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</si>
  <si>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</si>
  <si>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</si>
  <si>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</si>
  <si>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</si>
  <si>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</si>
  <si>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</si>
  <si>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10.7-200</t>
  </si>
  <si>
    <t>17.1-30</t>
  </si>
  <si>
    <t>1.1-200</t>
  </si>
  <si>
    <t>фрукты</t>
  </si>
  <si>
    <t>гор. блюдо</t>
  </si>
  <si>
    <t>7.2-200</t>
  </si>
  <si>
    <t xml:space="preserve">Каша овсяная из хлопьев овсяных </t>
  </si>
  <si>
    <t>5.8-200</t>
  </si>
  <si>
    <t>МБОУ Гимназия №6 г.Тихорецка</t>
  </si>
  <si>
    <t>5.3-200</t>
  </si>
  <si>
    <t>Какао с молоком</t>
  </si>
  <si>
    <t>Фрукты свежие (яблоки)</t>
  </si>
  <si>
    <t>конд. Изд.</t>
  </si>
  <si>
    <t>16.5-60</t>
  </si>
  <si>
    <t>Слойка с начинкой фруктовой</t>
  </si>
  <si>
    <t>1шт.</t>
  </si>
  <si>
    <t>3.2-60</t>
  </si>
  <si>
    <t>Салат из квашеной капусты с луком</t>
  </si>
  <si>
    <t>13.3-150</t>
  </si>
  <si>
    <t>Картофельное пюре</t>
  </si>
  <si>
    <t>100 (50/50)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</si>
</sst>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36</v>
      </c>
      <c r="C1" s="46"/>
      <c r="D1" s="47"/>
      <c r="E1" t="s">
        <v>17</v>
      </c>
      <c r="F1" s="11"/>
      <c r="I1" t="s">
        <v>1</v>
      </c>
      <c r="J1" s="10">
        <v>44979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29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v>107.5</v>
      </c>
      <c r="H4" s="28">
        <v>7</v>
      </c>
      <c r="I4" s="28">
        <v>8.9</v>
      </c>
      <c r="J4" s="28">
        <v>0</v>
      </c>
    </row>
    <row r="5" spans="1:10">
      <c r="A5" s="2" t="s">
        <v>10</v>
      </c>
      <c r="B5" s="1" t="s">
        <v>32</v>
      </c>
      <c r="C5" s="18" t="s">
        <v>33</v>
      </c>
      <c r="D5" s="43" t="s">
        <v>34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37</v>
      </c>
      <c r="D6" s="21" t="s">
        <v>38</v>
      </c>
      <c r="E6" s="26">
        <f>[1]НАПИТКИ!$P$54</f>
        <v>200</v>
      </c>
      <c r="F6" s="30"/>
      <c r="G6" s="28">
        <v>118.3</v>
      </c>
      <c r="H6" s="28">
        <v>2.5</v>
      </c>
      <c r="I6" s="28">
        <v>0.4</v>
      </c>
      <c r="J6" s="28">
        <v>26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82</v>
      </c>
      <c r="H7" s="28">
        <v>2.6</v>
      </c>
      <c r="I7" s="28">
        <v>0.3</v>
      </c>
      <c r="J7" s="28">
        <v>17.2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v>39.1</v>
      </c>
      <c r="H8" s="28">
        <v>1.3</v>
      </c>
      <c r="I8" s="28">
        <v>0.2</v>
      </c>
      <c r="J8" s="28">
        <v>7.9</v>
      </c>
    </row>
    <row r="9" spans="1:10">
      <c r="A9" s="3"/>
      <c r="B9" s="1" t="s">
        <v>31</v>
      </c>
      <c r="C9" s="18" t="s">
        <v>30</v>
      </c>
      <c r="D9" s="21" t="s">
        <v>39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7" t="s">
        <v>40</v>
      </c>
      <c r="C10" s="18" t="s">
        <v>41</v>
      </c>
      <c r="D10" s="43" t="s">
        <v>42</v>
      </c>
      <c r="E10" s="26" t="s">
        <v>43</v>
      </c>
      <c r="F10" s="30"/>
      <c r="G10" s="28"/>
      <c r="H10" s="28"/>
      <c r="I10" s="28"/>
      <c r="J10" s="28"/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75.260000000000005</v>
      </c>
      <c r="G12" s="24">
        <f>SUM(G4:G11)</f>
        <v>584.5</v>
      </c>
      <c r="H12" s="24">
        <f>SUM(H4:H11)</f>
        <v>20.100000000000001</v>
      </c>
      <c r="I12" s="24">
        <f>SUM(I4:I11)</f>
        <v>16.2</v>
      </c>
      <c r="J12" s="25">
        <f>SUM(J4:J11)</f>
        <v>89.800000000000011</v>
      </c>
    </row>
    <row r="13" spans="1:10">
      <c r="A13" s="3" t="s">
        <v>11</v>
      </c>
      <c r="B13" s="6" t="s">
        <v>12</v>
      </c>
      <c r="C13" s="18" t="s">
        <v>44</v>
      </c>
      <c r="D13" s="19" t="s">
        <v>45</v>
      </c>
      <c r="E13" s="26">
        <f>'[1]ФРУКТЫ, ОВОЩИ'!$E$138</f>
        <v>60</v>
      </c>
      <c r="F13" s="32"/>
      <c r="G13" s="28">
        <v>66.900000000000006</v>
      </c>
      <c r="H13" s="28">
        <f>'[1]ФРУКТЫ, ОВОЩИ'!$A$156</f>
        <v>0.9</v>
      </c>
      <c r="I13" s="28">
        <f>'[1]ФРУКТЫ, ОВОЩИ'!$C$156</f>
        <v>5.4</v>
      </c>
      <c r="J13" s="28">
        <v>2</v>
      </c>
    </row>
    <row r="14" spans="1:10">
      <c r="A14" s="3"/>
      <c r="B14" s="1" t="s">
        <v>13</v>
      </c>
      <c r="C14" s="18" t="s">
        <v>28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 ht="3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 t="s">
        <v>48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46</v>
      </c>
      <c r="D16" s="42" t="s">
        <v>47</v>
      </c>
      <c r="E16" s="29">
        <f>[1]ГАРНИРЫ!$E$272</f>
        <v>150</v>
      </c>
      <c r="F16" s="33"/>
      <c r="G16" s="34">
        <v>137.19999999999999</v>
      </c>
      <c r="H16" s="34">
        <v>2</v>
      </c>
      <c r="I16" s="34">
        <v>5</v>
      </c>
      <c r="J16" s="34">
        <v>21</v>
      </c>
    </row>
    <row r="17" spans="1:10">
      <c r="A17" s="3"/>
      <c r="B17" s="1" t="s">
        <v>25</v>
      </c>
      <c r="C17" s="18" t="s">
        <v>35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v>105.4</v>
      </c>
      <c r="H18" s="28">
        <v>3.3</v>
      </c>
      <c r="I18" s="28">
        <v>0.4</v>
      </c>
      <c r="J18" s="28">
        <v>22.1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v>58.7</v>
      </c>
      <c r="H19" s="28">
        <v>2</v>
      </c>
      <c r="I19" s="28">
        <v>0.3</v>
      </c>
      <c r="J19" s="28">
        <v>11.9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685</v>
      </c>
      <c r="F21" s="24">
        <v>75.52</v>
      </c>
      <c r="G21" s="24">
        <f>SUM(G13:G20)</f>
        <v>678.5333333333333</v>
      </c>
      <c r="H21" s="24">
        <f>SUM(H13:H20)</f>
        <v>21.48</v>
      </c>
      <c r="I21" s="24">
        <f>SUM(I13:I20)</f>
        <v>20.099999999999998</v>
      </c>
      <c r="J21" s="25">
        <f>SUM(J13:J20)</f>
        <v>100.73333333333335</v>
      </c>
    </row>
    <row r="22" spans="1:10">
      <c r="E22" s="36">
        <f>E21+E12</f>
        <v>1270</v>
      </c>
      <c r="F22" s="37"/>
      <c r="G22" s="38">
        <f>G21+G12</f>
        <v>1263.0333333333333</v>
      </c>
      <c r="H22" s="38">
        <f>H21+H12</f>
        <v>41.58</v>
      </c>
      <c r="I22" s="38">
        <f>I21+I12</f>
        <v>36.299999999999997</v>
      </c>
      <c r="J22" s="38">
        <f>J21+J12</f>
        <v>190.53333333333336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2023-02-19T16:23:44Z</dcterms:modified>
</cp:coreProperties>
</file>