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I13"/>
  <c r="H13"/>
  <c r="H12"/>
  <c r="G15"/>
  <c r="G13"/>
  <c r="E17"/>
  <c r="D17"/>
  <c r="E16"/>
  <c r="D16"/>
  <c r="E15"/>
  <c r="D15"/>
  <c r="E14"/>
  <c r="D14"/>
  <c r="E13"/>
  <c r="D13"/>
  <c r="E12"/>
  <c r="E19" s="1"/>
  <c r="E20" s="1"/>
  <c r="I11"/>
  <c r="J6"/>
  <c r="I6"/>
  <c r="H6"/>
  <c r="J5"/>
  <c r="J11" s="1"/>
  <c r="I5"/>
  <c r="H5"/>
  <c r="H11" s="1"/>
  <c r="H20" s="1"/>
  <c r="G6"/>
  <c r="G5"/>
  <c r="G11" s="1"/>
  <c r="G20" s="1"/>
  <c r="E9"/>
  <c r="D9"/>
  <c r="E8"/>
  <c r="D8"/>
  <c r="E6"/>
  <c r="D6"/>
  <c r="D5"/>
  <c r="E4"/>
  <c r="J20" l="1"/>
  <c r="I2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<sst xmlns="http://schemas.openxmlformats.org/spreadsheetml/2006/main" count="49" uniqueCount="44">
  <si>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</si>
  <si>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</si>
  <si>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</si>
  <si>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</si>
  <si>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</si>
  <si>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</si>
  <si>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</si>
  <si>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</si>
  <si>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</si>
  <si>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</si>
  <si>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</si>
  <si>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</si>
  <si>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</si>
  <si>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</si>
  <si>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</si>
  <si>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</si>
  <si>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</si>
  <si>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</si>
  <si>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</si>
  <si>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</si>
  <si>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</si>
  <si>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</si>
  <si>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</si>
  <si>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</si>
  <si>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</si>
  <si>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</si>
  <si>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</si>
  <si>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</si>
  <si>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</si>
  <si>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</si>
  <si>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</si>
  <si>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</si>
  <si>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</si>
  <si>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</si>
  <si>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</si>
  <si>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</si>
  <si>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МБОУ Гимназия №6 г.Тихорецка</t>
  </si>
  <si>
    <t>3.6-60</t>
  </si>
  <si>
    <t>Икра морковная</t>
  </si>
  <si>
    <t>5.4-200</t>
  </si>
  <si>
    <t>Кофейный напиток с молоком</t>
  </si>
  <si>
    <t>90/40</t>
  </si>
  <si>
    <t>3.4-60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</si>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</sst>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94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18</v>
      </c>
      <c r="F1" s="11"/>
      <c r="I1" t="s">
        <v>1</v>
      </c>
      <c r="J1" s="10">
        <v>44985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37</v>
      </c>
      <c r="D4" s="25" t="s">
        <v>38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 t="s">
        <v>41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>
      <c r="A6" s="3"/>
      <c r="B6" s="1" t="s">
        <v>16</v>
      </c>
      <c r="C6" s="24" t="s">
        <v>30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>
      <c r="A7" s="3"/>
      <c r="B7" s="1" t="s">
        <v>28</v>
      </c>
      <c r="C7" s="24" t="s">
        <v>39</v>
      </c>
      <c r="D7" s="27" t="s">
        <v>40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v>82</v>
      </c>
      <c r="H8" s="34">
        <v>2.6</v>
      </c>
      <c r="I8" s="34">
        <v>0.3</v>
      </c>
      <c r="J8" s="34">
        <v>17.2</v>
      </c>
    </row>
    <row r="9" spans="1:10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v>39.1</v>
      </c>
      <c r="H9" s="34">
        <v>1.3</v>
      </c>
      <c r="I9" s="34">
        <v>0.2</v>
      </c>
      <c r="J9" s="34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7" t="s">
        <v>31</v>
      </c>
      <c r="E11" s="29">
        <v>540</v>
      </c>
      <c r="F11" s="28">
        <v>75.260000000000005</v>
      </c>
      <c r="G11" s="30">
        <f>SUM(G4:G10)</f>
        <v>657.3</v>
      </c>
      <c r="H11" s="30">
        <f>SUM(H4:H10)</f>
        <v>27.900000000000006</v>
      </c>
      <c r="I11" s="30">
        <f>SUM(I4:I10)</f>
        <v>25.2</v>
      </c>
      <c r="J11" s="45">
        <f>SUM(J4:J10)</f>
        <v>75.92</v>
      </c>
    </row>
    <row r="12" spans="1:10">
      <c r="A12" s="3" t="s">
        <v>12</v>
      </c>
      <c r="B12" s="6" t="s">
        <v>13</v>
      </c>
      <c r="C12" s="24" t="s">
        <v>42</v>
      </c>
      <c r="D12" s="27" t="s">
        <v>43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>
      <c r="A13" s="3"/>
      <c r="B13" s="1" t="s">
        <v>14</v>
      </c>
      <c r="C13" s="24" t="s">
        <v>32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>
      <c r="A14" s="3"/>
      <c r="B14" s="1" t="s">
        <v>15</v>
      </c>
      <c r="C14" s="26" t="s">
        <v>33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297.60000000000002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>
      <c r="A15" s="3"/>
      <c r="B15" s="1" t="s">
        <v>28</v>
      </c>
      <c r="C15" s="24" t="s">
        <v>27</v>
      </c>
      <c r="D15" s="27" t="str">
        <f>[1]НАПИТКИ!$P$220</f>
        <v>Сок фруктовый</v>
      </c>
      <c r="E15" s="32">
        <f>[1]НАПИТКИ!$P$223</f>
        <v>200</v>
      </c>
      <c r="F15" s="39"/>
      <c r="G15" s="34">
        <f>[1]НАПИТКИ!$R$241</f>
        <v>24.888888888888889</v>
      </c>
      <c r="H15" s="34">
        <f>[1]НАПИТКИ!$L$241</f>
        <v>2</v>
      </c>
      <c r="I15" s="34">
        <f>[1]НАПИТКИ!$N$241</f>
        <v>0.16666666666666666</v>
      </c>
      <c r="J15" s="34">
        <f>[1]НАПИТКИ!$P$241</f>
        <v>3.7777777777777777</v>
      </c>
    </row>
    <row r="16" spans="1:10">
      <c r="A16" s="3"/>
      <c r="B16" s="1" t="s">
        <v>19</v>
      </c>
      <c r="C16" s="24" t="s">
        <v>25</v>
      </c>
      <c r="D16" s="27" t="str">
        <f>'[1]ГАСТРОНОМИЯ, ВЫПЕЧКА'!$AA$52</f>
        <v>Хлеб пшеничный</v>
      </c>
      <c r="E16" s="32">
        <f>'[1]ГАСТРОНОМИЯ, ВЫПЕЧКА'!$AA$54</f>
        <v>45</v>
      </c>
      <c r="F16" s="39"/>
      <c r="G16" s="34">
        <v>105.4</v>
      </c>
      <c r="H16" s="34">
        <v>3.3</v>
      </c>
      <c r="I16" s="34">
        <v>0.4</v>
      </c>
      <c r="J16" s="34">
        <v>22.1</v>
      </c>
    </row>
    <row r="17" spans="1:10">
      <c r="A17" s="3"/>
      <c r="B17" s="1" t="s">
        <v>17</v>
      </c>
      <c r="C17" s="24" t="s">
        <v>26</v>
      </c>
      <c r="D17" s="27" t="str">
        <f>'[1]ГАСТРОНОМИЯ, ВЫПЕЧКА'!$AA$11</f>
        <v>Хлеб ржано-пшеничный</v>
      </c>
      <c r="E17" s="32">
        <f>'[1]ГАСТРОНОМИЯ, ВЫПЕЧКА'!$AA$13</f>
        <v>30</v>
      </c>
      <c r="F17" s="39"/>
      <c r="G17" s="34">
        <v>58.7</v>
      </c>
      <c r="H17" s="34">
        <v>2</v>
      </c>
      <c r="I17" s="34">
        <v>0.3</v>
      </c>
      <c r="J17" s="34">
        <v>11.9</v>
      </c>
    </row>
    <row r="18" spans="1:10">
      <c r="A18" s="3"/>
      <c r="B18" s="23" t="s">
        <v>35</v>
      </c>
      <c r="C18" s="24"/>
      <c r="D18" s="27" t="s">
        <v>34</v>
      </c>
      <c r="E18" s="32">
        <v>18</v>
      </c>
      <c r="F18" s="41" t="s">
        <v>22</v>
      </c>
      <c r="G18" s="34">
        <v>92.8</v>
      </c>
      <c r="H18" s="34">
        <v>2.0699999999999998</v>
      </c>
      <c r="I18" s="34">
        <v>5.4</v>
      </c>
      <c r="J18" s="34">
        <v>7.4</v>
      </c>
    </row>
    <row r="19" spans="1:10" ht="15.75" thickBot="1">
      <c r="A19" s="4"/>
      <c r="B19" s="5"/>
      <c r="C19" s="5"/>
      <c r="D19" s="37" t="s">
        <v>31</v>
      </c>
      <c r="E19" s="29">
        <f>SUM(E12:E18)</f>
        <v>793</v>
      </c>
      <c r="F19" s="30">
        <v>75.52</v>
      </c>
      <c r="G19" s="30">
        <v>578.79999999999995</v>
      </c>
      <c r="H19" s="30">
        <v>27.2</v>
      </c>
      <c r="I19" s="30">
        <v>22.6</v>
      </c>
      <c r="J19" s="31">
        <v>66</v>
      </c>
    </row>
    <row r="20" spans="1:10">
      <c r="E20" s="42">
        <f>E19+E11</f>
        <v>1333</v>
      </c>
      <c r="F20" s="43"/>
      <c r="G20" s="44">
        <f>G19+G11</f>
        <v>1236.0999999999999</v>
      </c>
      <c r="H20" s="44">
        <f>H19+H11</f>
        <v>55.100000000000009</v>
      </c>
      <c r="I20" s="44">
        <f>I19+I11</f>
        <v>47.8</v>
      </c>
      <c r="J20" s="44">
        <f>J19+J11</f>
        <v>141.92000000000002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2023-02-19T16:25:09Z</dcterms:modified>
</cp:coreProperties>
</file>